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esloodts/Library/Mobile Documents/com~apple~CloudDocs/Documents/PRIVE/01 vastgoed/MARSSTRAAT GEMEENSCHAP/"/>
    </mc:Choice>
  </mc:AlternateContent>
  <xr:revisionPtr revIDLastSave="0" documentId="13_ncr:1_{A826C547-09E2-2847-BFA1-A79A883A8073}" xr6:coauthVersionLast="47" xr6:coauthVersionMax="47" xr10:uidLastSave="{00000000-0000-0000-0000-000000000000}"/>
  <bookViews>
    <workbookView xWindow="820" yWindow="760" windowWidth="26940" windowHeight="19340" xr2:uid="{00000000-000D-0000-FFFF-FFFF00000000}"/>
  </bookViews>
  <sheets>
    <sheet name="202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5" l="1"/>
  <c r="D20" i="5"/>
  <c r="C20" i="5"/>
  <c r="B20" i="5"/>
  <c r="E16" i="5"/>
  <c r="D16" i="5"/>
  <c r="C16" i="5"/>
  <c r="E6" i="5" l="1"/>
  <c r="D6" i="5"/>
  <c r="C6" i="5"/>
  <c r="C12" i="5"/>
  <c r="D12" i="5"/>
  <c r="E12" i="5"/>
  <c r="C13" i="5"/>
  <c r="D13" i="5"/>
  <c r="E13" i="5"/>
  <c r="E18" i="5"/>
  <c r="C18" i="5"/>
  <c r="E15" i="5" l="1"/>
  <c r="D15" i="5"/>
  <c r="C15" i="5"/>
  <c r="E11" i="5"/>
  <c r="D11" i="5"/>
  <c r="C11" i="5"/>
  <c r="C10" i="5"/>
  <c r="D10" i="5"/>
  <c r="E10" i="5"/>
  <c r="D9" i="5"/>
  <c r="E9" i="5"/>
  <c r="E8" i="5"/>
  <c r="D8" i="5"/>
  <c r="C9" i="5"/>
  <c r="C8" i="5"/>
  <c r="E5" i="5"/>
  <c r="D5" i="5"/>
  <c r="C5" i="5"/>
</calcChain>
</file>

<file path=xl/sharedStrings.xml><?xml version="1.0" encoding="utf-8"?>
<sst xmlns="http://schemas.openxmlformats.org/spreadsheetml/2006/main" count="20" uniqueCount="17">
  <si>
    <t>totaal</t>
  </si>
  <si>
    <t>verschuldigd</t>
  </si>
  <si>
    <t>Kosten Marsstraat 67</t>
  </si>
  <si>
    <t>GV (0,32 aandelen)</t>
  </si>
  <si>
    <t>1V (0,34 aandelen)</t>
  </si>
  <si>
    <t>2V (0,34 aandelen)</t>
  </si>
  <si>
    <t>reeds betaalde voorschotten</t>
  </si>
  <si>
    <t>brandverzekering 2025</t>
  </si>
  <si>
    <t>Waterlink 2025 (07/05/2024 - 07/05/2025)</t>
  </si>
  <si>
    <t>Waterlink 2025 (8/12/2024 - 07/03/2025)</t>
  </si>
  <si>
    <t>Waterlink 2025 (08/05/2025 - 07/09/2025)</t>
  </si>
  <si>
    <t>Waterlink 2025 (08/09/2025 - 07/12/2025)</t>
  </si>
  <si>
    <t>brandverzekering 2026</t>
  </si>
  <si>
    <t>Waterlink 2026 (08/05/2025 - 09/05/2026)</t>
  </si>
  <si>
    <t>Waterlink 2026 (08/12/2025 - 07/03/2026)</t>
  </si>
  <si>
    <t xml:space="preserve">elektriciteit gang 2025 </t>
  </si>
  <si>
    <t>elektriciteit gang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</si>
</sst>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0" tint="-0.34998626667073579"/>
      <name val="Arial"/>
      <family val="2"/>
    </font>
    <font>
      <sz val="11"/>
      <color indexed="8"/>
      <name val="Calibri"/>
      <family val="2"/>
      <scheme val="minor"/>
    </font>
    <font>
      <i/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2" fillId="0" borderId="0" xfId="0" applyFont="1"/>
    <xf numFmtId="4" fontId="2" fillId="0" borderId="0" xfId="0" applyNumberFormat="1" applyFont="1" applyAlignment="1">
      <alignment horizontal="center"/>
    </xf>
    <xf numFmtId="0" fontId="0" fillId="0" borderId="0" xfId="0" quotePrefix="1" applyAlignment="1">
      <alignment horizontal="center"/>
    </xf>
    <xf numFmtId="4" fontId="0" fillId="0" borderId="2" xfId="0" applyNumberFormat="1" applyBorder="1"/>
    <xf numFmtId="4" fontId="2" fillId="2" borderId="2" xfId="0" applyNumberFormat="1" applyFont="1" applyFill="1" applyBorder="1"/>
    <xf numFmtId="0" fontId="2" fillId="3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1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" fontId="0" fillId="0" borderId="3" xfId="0" applyNumberFormat="1" applyBorder="1"/>
    <xf numFmtId="4" fontId="2" fillId="2" borderId="3" xfId="0" applyNumberFormat="1" applyFont="1" applyFill="1" applyBorder="1"/>
    <xf numFmtId="14" fontId="2" fillId="0" borderId="0" xfId="0" applyNumberFormat="1" applyFont="1" applyAlignment="1">
      <alignment horizontal="center"/>
    </xf>
    <xf numFmtId="0" fontId="3" fillId="0" borderId="0" xfId="0" applyFont="1"/>
    <xf numFmtId="0" fontId="2" fillId="3" borderId="2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applyFont="1"/>
    <xf numFmtId="4" fontId="1" fillId="0" borderId="3" xfId="0" applyNumberFormat="1" applyFont="1" applyBorder="1"/>
    <xf numFmtId="4" fontId="1" fillId="0" borderId="2" xfId="0" applyNumberFormat="1" applyFont="1" applyBorder="1"/>
    <xf numFmtId="4" fontId="6" fillId="0" borderId="2" xfId="0" applyNumberFormat="1" applyFont="1" applyBorder="1"/>
  </cellXfs>
  <cellStyles count="2">
    <cellStyle name="Normal 2" xfId="1" xr:uid="{74F75FAA-312B-4E21-9971-2A7A300EF1D1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2"/>
  <sheetViews>
    <sheetView tabSelected="1" zoomScale="120" zoomScaleNormal="120" workbookViewId="0">
      <selection activeCell="A2" sqref="A2"/>
    </sheetView>
  </sheetViews>
  <sheetFormatPr baseColWidth="10" defaultColWidth="8.83203125" defaultRowHeight="13" x14ac:dyDescent="0.15"/>
  <cols>
    <col min="1" max="1" width="40.83203125" customWidth="1"/>
    <col min="2" max="2" width="11.83203125" bestFit="1" customWidth="1"/>
    <col min="3" max="5" width="20.83203125" customWidth="1"/>
    <col min="6" max="6" width="10.83203125" style="1" bestFit="1" customWidth="1"/>
    <col min="7" max="7" width="12.5" customWidth="1"/>
    <col min="8" max="8" width="11" customWidth="1"/>
    <col min="9" max="9" width="10.1640625" bestFit="1" customWidth="1"/>
    <col min="10" max="10" width="9.6640625" bestFit="1" customWidth="1"/>
    <col min="12" max="12" width="12.1640625" customWidth="1"/>
    <col min="13" max="13" width="11.1640625" customWidth="1"/>
  </cols>
  <sheetData>
    <row r="2" spans="1:9" s="2" customFormat="1" x14ac:dyDescent="0.15">
      <c r="A2" s="9" t="s">
        <v>2</v>
      </c>
      <c r="B2" s="15" t="s">
        <v>0</v>
      </c>
      <c r="C2" s="21" t="s">
        <v>3</v>
      </c>
      <c r="D2" s="21" t="s">
        <v>4</v>
      </c>
      <c r="E2" s="21" t="s">
        <v>5</v>
      </c>
      <c r="I2" s="19"/>
    </row>
    <row r="3" spans="1:9" s="1" customFormat="1" x14ac:dyDescent="0.15">
      <c r="A3" s="10"/>
      <c r="B3" s="16"/>
      <c r="C3" s="14" t="s">
        <v>1</v>
      </c>
      <c r="D3" s="14" t="s">
        <v>1</v>
      </c>
      <c r="E3" s="14" t="s">
        <v>1</v>
      </c>
    </row>
    <row r="4" spans="1:9" s="1" customFormat="1" x14ac:dyDescent="0.15">
      <c r="A4" s="22"/>
      <c r="B4" s="23"/>
      <c r="C4" s="24"/>
      <c r="D4" s="24"/>
      <c r="E4" s="24"/>
    </row>
    <row r="5" spans="1:9" x14ac:dyDescent="0.15">
      <c r="A5" s="12" t="s">
        <v>7</v>
      </c>
      <c r="B5" s="27">
        <v>692.91</v>
      </c>
      <c r="C5" s="28">
        <f>0.32*B5</f>
        <v>221.7312</v>
      </c>
      <c r="D5" s="28">
        <f>0.34*B5</f>
        <v>235.58940000000001</v>
      </c>
      <c r="E5" s="28">
        <f>0.34*B5</f>
        <v>235.58940000000001</v>
      </c>
    </row>
    <row r="6" spans="1:9" x14ac:dyDescent="0.15">
      <c r="A6" s="12" t="s">
        <v>12</v>
      </c>
      <c r="B6" s="27">
        <v>698.2</v>
      </c>
      <c r="C6" s="28">
        <f>0.32*B6</f>
        <v>223.42400000000001</v>
      </c>
      <c r="D6" s="28">
        <f>0.34*B6</f>
        <v>237.38800000000003</v>
      </c>
      <c r="E6" s="28">
        <f>0.34*B6</f>
        <v>237.38800000000003</v>
      </c>
    </row>
    <row r="7" spans="1:9" x14ac:dyDescent="0.15">
      <c r="A7" s="12"/>
      <c r="B7" s="27"/>
      <c r="C7" s="28"/>
      <c r="D7" s="28"/>
      <c r="E7" s="28"/>
    </row>
    <row r="8" spans="1:9" s="26" customFormat="1" x14ac:dyDescent="0.15">
      <c r="A8" s="12" t="s">
        <v>9</v>
      </c>
      <c r="B8" s="27">
        <v>183</v>
      </c>
      <c r="C8" s="28">
        <f>0.32*B8</f>
        <v>58.56</v>
      </c>
      <c r="D8" s="28">
        <f>0.34*B8</f>
        <v>62.220000000000006</v>
      </c>
      <c r="E8" s="28">
        <f>0.34*B8</f>
        <v>62.220000000000006</v>
      </c>
      <c r="F8" s="25"/>
    </row>
    <row r="9" spans="1:9" s="26" customFormat="1" x14ac:dyDescent="0.15">
      <c r="A9" s="12" t="s">
        <v>8</v>
      </c>
      <c r="B9" s="27">
        <v>133.65</v>
      </c>
      <c r="C9" s="28">
        <f>0.32*B9</f>
        <v>42.768000000000001</v>
      </c>
      <c r="D9" s="28">
        <f>0.34*B9</f>
        <v>45.441000000000003</v>
      </c>
      <c r="E9" s="28">
        <f>0.34*B9</f>
        <v>45.441000000000003</v>
      </c>
      <c r="F9" s="25"/>
    </row>
    <row r="10" spans="1:9" s="26" customFormat="1" x14ac:dyDescent="0.15">
      <c r="A10" s="12" t="s">
        <v>10</v>
      </c>
      <c r="B10" s="27">
        <v>190</v>
      </c>
      <c r="C10" s="28">
        <f>0.32*B10</f>
        <v>60.800000000000004</v>
      </c>
      <c r="D10" s="28">
        <f>0.34*B10</f>
        <v>64.600000000000009</v>
      </c>
      <c r="E10" s="28">
        <f>0.34*B10</f>
        <v>64.600000000000009</v>
      </c>
      <c r="F10" s="25"/>
    </row>
    <row r="11" spans="1:9" s="26" customFormat="1" x14ac:dyDescent="0.15">
      <c r="A11" s="12" t="s">
        <v>11</v>
      </c>
      <c r="B11" s="27">
        <v>190</v>
      </c>
      <c r="C11" s="28">
        <f>0.32*B11</f>
        <v>60.800000000000004</v>
      </c>
      <c r="D11" s="28">
        <f>0.34*B11</f>
        <v>64.600000000000009</v>
      </c>
      <c r="E11" s="28">
        <f>0.34*B11</f>
        <v>64.600000000000009</v>
      </c>
      <c r="F11" s="25"/>
    </row>
    <row r="12" spans="1:9" s="26" customFormat="1" x14ac:dyDescent="0.15">
      <c r="A12" s="12" t="s">
        <v>14</v>
      </c>
      <c r="B12" s="27">
        <v>190</v>
      </c>
      <c r="C12" s="28">
        <f>0.32*B12</f>
        <v>60.800000000000004</v>
      </c>
      <c r="D12" s="28">
        <f>0.34*B12</f>
        <v>64.600000000000009</v>
      </c>
      <c r="E12" s="28">
        <f>0.34*B12</f>
        <v>64.600000000000009</v>
      </c>
      <c r="F12" s="25"/>
    </row>
    <row r="13" spans="1:9" s="26" customFormat="1" x14ac:dyDescent="0.15">
      <c r="A13" s="12" t="s">
        <v>13</v>
      </c>
      <c r="B13" s="27">
        <v>282.58999999999997</v>
      </c>
      <c r="C13" s="28">
        <f>0.32*B13</f>
        <v>90.428799999999995</v>
      </c>
      <c r="D13" s="28">
        <f>0.34*B13</f>
        <v>96.080600000000004</v>
      </c>
      <c r="E13" s="28">
        <f>0.34*B13</f>
        <v>96.080600000000004</v>
      </c>
      <c r="F13" s="25"/>
    </row>
    <row r="14" spans="1:9" x14ac:dyDescent="0.15">
      <c r="A14" s="12"/>
      <c r="B14" s="27"/>
      <c r="C14" s="28"/>
      <c r="D14" s="28"/>
      <c r="E14" s="28"/>
      <c r="F14" s="6"/>
    </row>
    <row r="15" spans="1:9" x14ac:dyDescent="0.15">
      <c r="A15" s="12" t="s">
        <v>15</v>
      </c>
      <c r="B15" s="27">
        <v>75</v>
      </c>
      <c r="C15" s="28">
        <f>0.32*B15</f>
        <v>24</v>
      </c>
      <c r="D15" s="28">
        <f>0.34*B15</f>
        <v>25.500000000000004</v>
      </c>
      <c r="E15" s="28">
        <f>0.34*B15</f>
        <v>25.500000000000004</v>
      </c>
      <c r="F15" s="6"/>
    </row>
    <row r="16" spans="1:9" x14ac:dyDescent="0.15">
      <c r="A16" s="12" t="s">
        <v>16</v>
      </c>
      <c r="B16" s="27">
        <v>85</v>
      </c>
      <c r="C16" s="28">
        <f>0.32*B16</f>
        <v>27.2</v>
      </c>
      <c r="D16" s="28">
        <f>0.34*B16</f>
        <v>28.900000000000002</v>
      </c>
      <c r="E16" s="28">
        <f>0.34*B16</f>
        <v>28.900000000000002</v>
      </c>
      <c r="F16" s="6"/>
    </row>
    <row r="17" spans="1:12" x14ac:dyDescent="0.15">
      <c r="A17" s="12"/>
      <c r="B17" s="27"/>
      <c r="C17" s="28"/>
      <c r="D17" s="28"/>
      <c r="E17" s="28"/>
      <c r="F17" s="6"/>
    </row>
    <row r="18" spans="1:12" x14ac:dyDescent="0.15">
      <c r="A18" s="12" t="s">
        <v>6</v>
      </c>
      <c r="B18" s="17">
        <v>0</v>
      </c>
      <c r="C18" s="28">
        <f>0.32*-B18</f>
        <v>0</v>
      </c>
      <c r="D18" s="29">
        <v>-250</v>
      </c>
      <c r="E18" s="28">
        <f>0.34*-B18</f>
        <v>0</v>
      </c>
      <c r="F18" s="6"/>
    </row>
    <row r="19" spans="1:12" x14ac:dyDescent="0.15">
      <c r="A19" s="11"/>
      <c r="B19" s="17"/>
      <c r="C19" s="7"/>
      <c r="D19" s="7"/>
      <c r="E19" s="7"/>
    </row>
    <row r="20" spans="1:12" s="4" customFormat="1" x14ac:dyDescent="0.15">
      <c r="A20" s="13" t="s">
        <v>0</v>
      </c>
      <c r="B20" s="18">
        <f>SUM(B4:B19)</f>
        <v>2720.3500000000004</v>
      </c>
      <c r="C20" s="8">
        <f>SUM(C4:C19)</f>
        <v>870.51199999999994</v>
      </c>
      <c r="D20" s="8">
        <f>SUM(D4:D19)</f>
        <v>674.9190000000001</v>
      </c>
      <c r="E20" s="8">
        <f>SUM(E4:E19)</f>
        <v>924.9190000000001</v>
      </c>
      <c r="F20" s="5"/>
      <c r="J20" s="3"/>
      <c r="K20" s="3"/>
      <c r="L20" s="3"/>
    </row>
    <row r="21" spans="1:12" x14ac:dyDescent="0.15">
      <c r="G21" s="20"/>
    </row>
    <row r="22" spans="1:12" x14ac:dyDescent="0.15">
      <c r="G22" s="20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Loes Loodts</cp:lastModifiedBy>
  <cp:lastPrinted>2026-08-12T09:20:20Z</cp:lastPrinted>
  <dcterms:created xsi:type="dcterms:W3CDTF">2006-08-07T20:13:57Z</dcterms:created>
  <dcterms:modified xsi:type="dcterms:W3CDTF">2026-08-12T09:20:23Z</dcterms:modified>
</cp:coreProperties>
</file>