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 De Blander\Documents\Residentie Goudbloem\afrekeningen\"/>
    </mc:Choice>
  </mc:AlternateContent>
  <xr:revisionPtr revIDLastSave="0" documentId="8_{674F7183-4A39-4E59-91DF-FBD88A46136B}" xr6:coauthVersionLast="47" xr6:coauthVersionMax="47" xr10:uidLastSave="{00000000-0000-0000-0000-000000000000}"/>
  <bookViews>
    <workbookView xWindow="1470" yWindow="1470" windowWidth="19875" windowHeight="1263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6" i="1"/>
  <c r="L34" i="1"/>
  <c r="L32" i="1"/>
  <c r="N32" i="1" s="1"/>
  <c r="L30" i="1"/>
  <c r="L28" i="1"/>
  <c r="N28" i="1" s="1"/>
  <c r="L26" i="1"/>
  <c r="L24" i="1"/>
  <c r="L22" i="1"/>
  <c r="L20" i="1"/>
  <c r="L18" i="1"/>
  <c r="L16" i="1"/>
  <c r="L14" i="1"/>
  <c r="N14" i="1" s="1"/>
  <c r="N18" i="1"/>
  <c r="N38" i="1"/>
  <c r="N36" i="1"/>
  <c r="N34" i="1"/>
  <c r="N26" i="1"/>
  <c r="N24" i="1"/>
  <c r="N22" i="1"/>
  <c r="N20" i="1"/>
  <c r="N16" i="1"/>
  <c r="L41" i="1" l="1"/>
  <c r="H41" i="1" l="1"/>
</calcChain>
</file>

<file path=xl/sharedStrings.xml><?xml version="1.0" encoding="utf-8"?>
<sst xmlns="http://schemas.openxmlformats.org/spreadsheetml/2006/main" count="41" uniqueCount="41">
  <si>
    <t xml:space="preserve">Van Den Brouck Baeyens </t>
  </si>
  <si>
    <t>Naam</t>
  </si>
  <si>
    <t>D2</t>
  </si>
  <si>
    <t xml:space="preserve">Appartement </t>
  </si>
  <si>
    <t xml:space="preserve">parking </t>
  </si>
  <si>
    <t xml:space="preserve">duizendsten </t>
  </si>
  <si>
    <t>Aantal</t>
  </si>
  <si>
    <t xml:space="preserve">Vercom BVBA </t>
  </si>
  <si>
    <t>A3</t>
  </si>
  <si>
    <t>B1</t>
  </si>
  <si>
    <t>Rogiers Christina</t>
  </si>
  <si>
    <t>C2</t>
  </si>
  <si>
    <t>Moens van Driesche</t>
  </si>
  <si>
    <t>A4</t>
  </si>
  <si>
    <t>A1</t>
  </si>
  <si>
    <t>De Strooper Lieve</t>
  </si>
  <si>
    <t>B4</t>
  </si>
  <si>
    <t xml:space="preserve">De Smet Geert </t>
  </si>
  <si>
    <t>B3</t>
  </si>
  <si>
    <t>C3</t>
  </si>
  <si>
    <t>De Louvranges</t>
  </si>
  <si>
    <t>GV en GV1</t>
  </si>
  <si>
    <t>1/2/3/4/8</t>
  </si>
  <si>
    <t>A2</t>
  </si>
  <si>
    <t>B2</t>
  </si>
  <si>
    <t>D3</t>
  </si>
  <si>
    <t xml:space="preserve">Gelieve te storten op rek ING BE32  3631 8375 3002 </t>
  </si>
  <si>
    <t xml:space="preserve">VME De Goudbloem </t>
  </si>
  <si>
    <t xml:space="preserve">totaal </t>
  </si>
  <si>
    <t>jaarvoorschot</t>
  </si>
  <si>
    <t xml:space="preserve">Voorschot </t>
  </si>
  <si>
    <t>per maand</t>
  </si>
  <si>
    <t>Residentie De Goudbloem</t>
  </si>
  <si>
    <t>Hoebeeck Sterck</t>
  </si>
  <si>
    <t xml:space="preserve">De Ridder Barbara Sophie </t>
  </si>
  <si>
    <t>Goossens Connie</t>
  </si>
  <si>
    <t>Verbeke A</t>
  </si>
  <si>
    <t>voorschotten per maand over 2025</t>
  </si>
  <si>
    <t>kosten geraamd over het boekjaar 2024 : 25000</t>
  </si>
  <si>
    <t>De Roock Duwé</t>
  </si>
  <si>
    <t>Coppens Hilde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</si>
</sst>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A15" workbookViewId="0">
      <selection activeCell="A41" sqref="A41"/>
    </sheetView>
  </sheetViews>
  <sheetFormatPr defaultRowHeight="15" x14ac:dyDescent="0.25"/>
  <cols>
    <col min="3" max="3" width="7.7109375" customWidth="1"/>
    <col min="4" max="4" width="17.140625" customWidth="1"/>
    <col min="5" max="5" width="9.140625" hidden="1" customWidth="1"/>
    <col min="6" max="7" width="8.140625" hidden="1" customWidth="1"/>
    <col min="8" max="8" width="12.28515625" customWidth="1"/>
    <col min="9" max="9" width="9.140625" hidden="1" customWidth="1"/>
    <col min="10" max="10" width="0.28515625" customWidth="1"/>
    <col min="11" max="11" width="9.140625" hidden="1" customWidth="1"/>
    <col min="12" max="12" width="12.85546875" customWidth="1"/>
    <col min="13" max="13" width="0.42578125" customWidth="1"/>
    <col min="14" max="14" width="12.42578125" customWidth="1"/>
  </cols>
  <sheetData>
    <row r="1" spans="1:14" ht="15.75" x14ac:dyDescent="0.25">
      <c r="A1" s="9" t="s">
        <v>32</v>
      </c>
      <c r="B1" s="9"/>
      <c r="C1" s="9"/>
      <c r="D1" s="9"/>
    </row>
    <row r="2" spans="1:14" ht="15.75" x14ac:dyDescent="0.25">
      <c r="A2" s="9" t="s">
        <v>37</v>
      </c>
      <c r="B2" s="9"/>
      <c r="C2" s="9"/>
      <c r="D2" s="9"/>
    </row>
    <row r="3" spans="1:14" ht="15.75" x14ac:dyDescent="0.25">
      <c r="A3" s="9"/>
      <c r="B3" s="9"/>
      <c r="C3" s="9"/>
      <c r="D3" s="9"/>
    </row>
    <row r="5" spans="1:14" x14ac:dyDescent="0.25">
      <c r="A5" t="s">
        <v>1</v>
      </c>
      <c r="D5" s="2" t="s">
        <v>3</v>
      </c>
      <c r="E5" s="2"/>
      <c r="F5" s="2" t="s">
        <v>4</v>
      </c>
      <c r="G5" s="2"/>
      <c r="H5" s="2" t="s">
        <v>6</v>
      </c>
      <c r="I5" s="2"/>
      <c r="J5" s="2"/>
      <c r="L5" s="7" t="s">
        <v>28</v>
      </c>
      <c r="M5" s="7"/>
      <c r="N5" s="7" t="s">
        <v>30</v>
      </c>
    </row>
    <row r="6" spans="1:14" x14ac:dyDescent="0.25">
      <c r="D6" s="2"/>
      <c r="E6" s="2"/>
      <c r="F6" s="2"/>
      <c r="G6" s="2"/>
      <c r="H6" s="2" t="s">
        <v>5</v>
      </c>
      <c r="I6" s="2"/>
      <c r="J6" s="3"/>
      <c r="L6" s="7" t="s">
        <v>29</v>
      </c>
      <c r="M6" s="7"/>
      <c r="N6" s="7" t="s">
        <v>31</v>
      </c>
    </row>
    <row r="7" spans="1:14" x14ac:dyDescent="0.25">
      <c r="L7" s="1"/>
    </row>
    <row r="8" spans="1:14" x14ac:dyDescent="0.25">
      <c r="L8" s="2"/>
    </row>
    <row r="9" spans="1:14" x14ac:dyDescent="0.25">
      <c r="A9" t="s">
        <v>38</v>
      </c>
      <c r="L9" s="5"/>
    </row>
    <row r="10" spans="1:14" x14ac:dyDescent="0.25">
      <c r="L10" s="3"/>
    </row>
    <row r="11" spans="1:14" x14ac:dyDescent="0.25">
      <c r="L11" s="3"/>
    </row>
    <row r="12" spans="1:14" x14ac:dyDescent="0.25">
      <c r="L12" s="2"/>
    </row>
    <row r="13" spans="1:14" x14ac:dyDescent="0.25">
      <c r="L13" s="2"/>
    </row>
    <row r="14" spans="1:14" x14ac:dyDescent="0.25">
      <c r="A14" t="s">
        <v>0</v>
      </c>
      <c r="D14" s="2" t="s">
        <v>2</v>
      </c>
      <c r="E14" s="2"/>
      <c r="F14" s="2">
        <v>16</v>
      </c>
      <c r="G14" s="2"/>
      <c r="H14" s="2">
        <v>55</v>
      </c>
      <c r="I14" s="2"/>
      <c r="J14" s="2"/>
      <c r="L14" s="2">
        <f>(25*H14)</f>
        <v>1375</v>
      </c>
      <c r="N14" s="8">
        <f>(L14/12)</f>
        <v>114.58333333333333</v>
      </c>
    </row>
    <row r="15" spans="1:14" x14ac:dyDescent="0.25">
      <c r="D15" s="2"/>
      <c r="E15" s="2"/>
      <c r="F15" s="2"/>
      <c r="G15" s="2"/>
      <c r="H15" s="2"/>
      <c r="I15" s="2"/>
      <c r="J15" s="2"/>
      <c r="L15" s="2"/>
      <c r="N15" s="6"/>
    </row>
    <row r="16" spans="1:14" x14ac:dyDescent="0.25">
      <c r="A16" t="s">
        <v>7</v>
      </c>
      <c r="D16" s="2" t="s">
        <v>8</v>
      </c>
      <c r="E16" s="2"/>
      <c r="F16" s="2">
        <v>7</v>
      </c>
      <c r="G16" s="2"/>
      <c r="H16" s="2">
        <v>53</v>
      </c>
      <c r="I16" s="2"/>
      <c r="J16" s="2"/>
      <c r="L16" s="2">
        <f>(25*H16)</f>
        <v>1325</v>
      </c>
      <c r="N16" s="8">
        <f>(L16/12)</f>
        <v>110.41666666666667</v>
      </c>
    </row>
    <row r="17" spans="1:14" x14ac:dyDescent="0.25">
      <c r="D17" s="2"/>
      <c r="E17" s="2"/>
      <c r="F17" s="2"/>
      <c r="G17" s="2"/>
      <c r="H17" s="2"/>
      <c r="I17" s="2"/>
      <c r="J17" s="2"/>
      <c r="L17" s="2"/>
      <c r="N17" s="6"/>
    </row>
    <row r="18" spans="1:14" x14ac:dyDescent="0.25">
      <c r="A18" t="s">
        <v>40</v>
      </c>
      <c r="D18" s="2" t="s">
        <v>9</v>
      </c>
      <c r="E18" s="2"/>
      <c r="F18" s="2">
        <v>12</v>
      </c>
      <c r="G18" s="2"/>
      <c r="H18" s="2">
        <v>66</v>
      </c>
      <c r="I18" s="2"/>
      <c r="J18" s="2"/>
      <c r="L18" s="2">
        <f>(25*H18)</f>
        <v>1650</v>
      </c>
      <c r="N18" s="8">
        <f>(L18/12)</f>
        <v>137.5</v>
      </c>
    </row>
    <row r="19" spans="1:14" x14ac:dyDescent="0.25">
      <c r="D19" s="2"/>
      <c r="E19" s="2"/>
      <c r="F19" s="2"/>
      <c r="G19" s="2"/>
      <c r="H19" s="2"/>
      <c r="I19" s="2"/>
      <c r="J19" s="2"/>
      <c r="L19" s="2"/>
      <c r="N19" s="6"/>
    </row>
    <row r="20" spans="1:14" x14ac:dyDescent="0.25">
      <c r="A20" t="s">
        <v>10</v>
      </c>
      <c r="D20" s="2" t="s">
        <v>11</v>
      </c>
      <c r="E20" s="2"/>
      <c r="F20" s="2">
        <v>5</v>
      </c>
      <c r="G20" s="2"/>
      <c r="H20" s="2">
        <v>56</v>
      </c>
      <c r="I20" s="2"/>
      <c r="J20" s="2"/>
      <c r="L20" s="2">
        <f>(25*H20)</f>
        <v>1400</v>
      </c>
      <c r="N20" s="8">
        <f>(L20/12)</f>
        <v>116.66666666666667</v>
      </c>
    </row>
    <row r="21" spans="1:14" x14ac:dyDescent="0.25">
      <c r="D21" s="2"/>
      <c r="E21" s="2"/>
      <c r="F21" s="2"/>
      <c r="G21" s="2"/>
      <c r="H21" s="2"/>
      <c r="I21" s="2"/>
      <c r="J21" s="2"/>
      <c r="L21" s="2"/>
      <c r="N21" s="6"/>
    </row>
    <row r="22" spans="1:14" x14ac:dyDescent="0.25">
      <c r="A22" t="s">
        <v>12</v>
      </c>
      <c r="D22" s="2" t="s">
        <v>13</v>
      </c>
      <c r="E22" s="2"/>
      <c r="F22" s="2">
        <v>6</v>
      </c>
      <c r="G22" s="2"/>
      <c r="H22" s="2">
        <v>62</v>
      </c>
      <c r="I22" s="2"/>
      <c r="J22" s="2"/>
      <c r="L22" s="2">
        <f>(25*H22)</f>
        <v>1550</v>
      </c>
      <c r="N22" s="8">
        <f>(L22/12)</f>
        <v>129.16666666666666</v>
      </c>
    </row>
    <row r="23" spans="1:14" x14ac:dyDescent="0.25">
      <c r="D23" s="2"/>
      <c r="E23" s="2"/>
      <c r="F23" s="2"/>
      <c r="G23" s="2"/>
      <c r="H23" s="2"/>
      <c r="I23" s="2"/>
      <c r="J23" s="2"/>
      <c r="L23" s="2"/>
      <c r="N23" s="6"/>
    </row>
    <row r="24" spans="1:14" x14ac:dyDescent="0.25">
      <c r="A24" t="s">
        <v>35</v>
      </c>
      <c r="D24" s="2" t="s">
        <v>14</v>
      </c>
      <c r="E24" s="2"/>
      <c r="F24" s="2">
        <v>15</v>
      </c>
      <c r="G24" s="2"/>
      <c r="H24" s="2">
        <v>58</v>
      </c>
      <c r="I24" s="2"/>
      <c r="J24" s="2"/>
      <c r="L24" s="2">
        <f>(25*H24)</f>
        <v>1450</v>
      </c>
      <c r="N24" s="8">
        <f>(L24/12)</f>
        <v>120.83333333333333</v>
      </c>
    </row>
    <row r="25" spans="1:14" x14ac:dyDescent="0.25">
      <c r="D25" s="2"/>
      <c r="E25" s="2"/>
      <c r="F25" s="2"/>
      <c r="G25" s="2"/>
      <c r="H25" s="2"/>
      <c r="I25" s="2"/>
      <c r="J25" s="2"/>
      <c r="L25" s="2"/>
      <c r="N25" s="6"/>
    </row>
    <row r="26" spans="1:14" x14ac:dyDescent="0.25">
      <c r="A26" t="s">
        <v>15</v>
      </c>
      <c r="D26" s="2" t="s">
        <v>16</v>
      </c>
      <c r="E26" s="2"/>
      <c r="F26" s="2">
        <v>13</v>
      </c>
      <c r="G26" s="2"/>
      <c r="H26" s="2">
        <v>56</v>
      </c>
      <c r="I26" s="2"/>
      <c r="J26" s="2"/>
      <c r="L26" s="2">
        <f>(25*H26)</f>
        <v>1400</v>
      </c>
      <c r="N26" s="8">
        <f>(L26/12)</f>
        <v>116.66666666666667</v>
      </c>
    </row>
    <row r="27" spans="1:14" x14ac:dyDescent="0.25">
      <c r="D27" s="2"/>
      <c r="E27" s="2"/>
      <c r="F27" s="2"/>
      <c r="G27" s="2"/>
      <c r="H27" s="2"/>
      <c r="I27" s="2"/>
      <c r="J27" s="2"/>
      <c r="L27" s="2"/>
      <c r="N27" s="6"/>
    </row>
    <row r="28" spans="1:14" x14ac:dyDescent="0.25">
      <c r="A28" t="s">
        <v>17</v>
      </c>
      <c r="D28" s="2" t="s">
        <v>18</v>
      </c>
      <c r="E28" s="2"/>
      <c r="F28" s="2">
        <v>11</v>
      </c>
      <c r="G28" s="2"/>
      <c r="H28" s="2">
        <v>64</v>
      </c>
      <c r="I28" s="2"/>
      <c r="J28" s="2"/>
      <c r="L28" s="2">
        <f>(25*H28)</f>
        <v>1600</v>
      </c>
      <c r="N28" s="8">
        <f>(L28/12)</f>
        <v>133.33333333333334</v>
      </c>
    </row>
    <row r="29" spans="1:14" x14ac:dyDescent="0.25">
      <c r="D29" s="2"/>
      <c r="E29" s="2"/>
      <c r="F29" s="2"/>
      <c r="G29" s="2"/>
      <c r="H29" s="2"/>
      <c r="I29" s="2"/>
      <c r="J29" s="2"/>
      <c r="L29" s="2"/>
      <c r="N29" s="6"/>
    </row>
    <row r="30" spans="1:14" x14ac:dyDescent="0.25">
      <c r="A30" t="s">
        <v>34</v>
      </c>
      <c r="D30" s="2" t="s">
        <v>19</v>
      </c>
      <c r="E30" s="2"/>
      <c r="F30" s="2">
        <v>9</v>
      </c>
      <c r="G30" s="2"/>
      <c r="H30" s="2">
        <v>56</v>
      </c>
      <c r="I30" s="2"/>
      <c r="J30" s="2"/>
      <c r="L30" s="2">
        <f>(25*H30)</f>
        <v>1400</v>
      </c>
      <c r="N30" s="8">
        <v>96</v>
      </c>
    </row>
    <row r="31" spans="1:14" x14ac:dyDescent="0.25">
      <c r="D31" s="2"/>
      <c r="E31" s="2"/>
      <c r="F31" s="2"/>
      <c r="G31" s="2"/>
      <c r="H31" s="2"/>
      <c r="I31" s="2"/>
      <c r="J31" s="2"/>
      <c r="L31" s="2"/>
      <c r="N31" s="6"/>
    </row>
    <row r="32" spans="1:14" x14ac:dyDescent="0.25">
      <c r="A32" t="s">
        <v>20</v>
      </c>
      <c r="D32" s="2" t="s">
        <v>21</v>
      </c>
      <c r="E32" s="2"/>
      <c r="F32" s="2" t="s">
        <v>22</v>
      </c>
      <c r="G32" s="2"/>
      <c r="H32" s="2">
        <v>306</v>
      </c>
      <c r="I32" s="2"/>
      <c r="J32" s="2"/>
      <c r="L32" s="2">
        <f>(25*H32)</f>
        <v>7650</v>
      </c>
      <c r="N32" s="8">
        <f>(L32/12)</f>
        <v>637.5</v>
      </c>
    </row>
    <row r="33" spans="1:14" x14ac:dyDescent="0.25">
      <c r="D33" s="2"/>
      <c r="E33" s="2"/>
      <c r="F33" s="2"/>
      <c r="G33" s="2"/>
      <c r="H33" s="2"/>
      <c r="I33" s="2"/>
      <c r="J33" s="2"/>
      <c r="L33" s="2"/>
      <c r="N33" s="6"/>
    </row>
    <row r="34" spans="1:14" x14ac:dyDescent="0.25">
      <c r="A34" t="s">
        <v>36</v>
      </c>
      <c r="D34" s="2" t="s">
        <v>23</v>
      </c>
      <c r="E34" s="2"/>
      <c r="F34" s="2"/>
      <c r="G34" s="2"/>
      <c r="H34" s="2">
        <v>49</v>
      </c>
      <c r="I34" s="2"/>
      <c r="J34" s="6"/>
      <c r="L34" s="2">
        <f>(25*H34)</f>
        <v>1225</v>
      </c>
      <c r="N34" s="8">
        <f>(L34/12)</f>
        <v>102.08333333333333</v>
      </c>
    </row>
    <row r="35" spans="1:14" x14ac:dyDescent="0.25">
      <c r="D35" s="2"/>
      <c r="E35" s="2"/>
      <c r="F35" s="2"/>
      <c r="G35" s="2"/>
      <c r="H35" s="2"/>
      <c r="I35" s="2"/>
      <c r="J35" s="2"/>
      <c r="L35" s="2"/>
      <c r="N35" s="6"/>
    </row>
    <row r="36" spans="1:14" x14ac:dyDescent="0.25">
      <c r="A36" t="s">
        <v>33</v>
      </c>
      <c r="D36" s="2" t="s">
        <v>24</v>
      </c>
      <c r="E36" s="2"/>
      <c r="F36" s="2">
        <v>10</v>
      </c>
      <c r="G36" s="2"/>
      <c r="H36" s="2">
        <v>64</v>
      </c>
      <c r="I36" s="2"/>
      <c r="J36" s="2"/>
      <c r="L36" s="2">
        <f>(25*H36)</f>
        <v>1600</v>
      </c>
      <c r="N36" s="8">
        <f>(L36/12)</f>
        <v>133.33333333333334</v>
      </c>
    </row>
    <row r="37" spans="1:14" x14ac:dyDescent="0.25">
      <c r="D37" s="2"/>
      <c r="E37" s="2"/>
      <c r="F37" s="2"/>
      <c r="G37" s="2"/>
      <c r="H37" s="2"/>
      <c r="I37" s="2"/>
      <c r="J37" s="2"/>
      <c r="L37" s="2"/>
      <c r="N37" s="6"/>
    </row>
    <row r="38" spans="1:14" x14ac:dyDescent="0.25">
      <c r="A38" t="s">
        <v>39</v>
      </c>
      <c r="D38" s="2" t="s">
        <v>25</v>
      </c>
      <c r="E38" s="2"/>
      <c r="F38" s="2">
        <v>14</v>
      </c>
      <c r="G38" s="2"/>
      <c r="H38" s="2">
        <v>55</v>
      </c>
      <c r="I38" s="2"/>
      <c r="J38" s="2"/>
      <c r="L38" s="2">
        <f>(25*H38)</f>
        <v>1375</v>
      </c>
      <c r="N38" s="8">
        <f>(L38/12)</f>
        <v>114.58333333333333</v>
      </c>
    </row>
    <row r="39" spans="1:14" x14ac:dyDescent="0.25">
      <c r="D39" s="2"/>
      <c r="E39" s="2"/>
      <c r="F39" s="2"/>
      <c r="G39" s="2"/>
      <c r="H39" s="2"/>
      <c r="I39" s="2"/>
      <c r="J39" s="2"/>
      <c r="L39" s="2"/>
      <c r="N39" s="6"/>
    </row>
    <row r="40" spans="1:14" x14ac:dyDescent="0.25">
      <c r="D40" s="2"/>
      <c r="E40" s="2"/>
      <c r="F40" s="2"/>
      <c r="G40" s="2"/>
      <c r="H40" s="2"/>
      <c r="I40" s="2"/>
      <c r="J40" s="2"/>
      <c r="L40" s="2"/>
      <c r="N40" s="6"/>
    </row>
    <row r="41" spans="1:14" x14ac:dyDescent="0.25">
      <c r="D41" s="2"/>
      <c r="E41" s="2"/>
      <c r="F41" s="2"/>
      <c r="G41" s="2"/>
      <c r="H41" s="2">
        <f>SUM(H14:H40)</f>
        <v>1000</v>
      </c>
      <c r="I41" s="2"/>
      <c r="J41" s="2"/>
      <c r="L41" s="2">
        <f>SUM(L14:L40)</f>
        <v>25000</v>
      </c>
      <c r="N41" s="8"/>
    </row>
    <row r="42" spans="1:14" x14ac:dyDescent="0.25">
      <c r="N42" s="6"/>
    </row>
    <row r="44" spans="1:14" x14ac:dyDescent="0.25">
      <c r="A44" s="4" t="s">
        <v>26</v>
      </c>
    </row>
    <row r="45" spans="1:14" x14ac:dyDescent="0.25">
      <c r="A45" s="4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De Blander</dc:creator>
  <cp:lastModifiedBy>Roger De Blander</cp:lastModifiedBy>
  <cp:lastPrinted>2025-01-15T10:48:44Z</cp:lastPrinted>
  <dcterms:created xsi:type="dcterms:W3CDTF">2019-02-11T13:49:51Z</dcterms:created>
  <dcterms:modified xsi:type="dcterms:W3CDTF">2025-01-15T10:49:12Z</dcterms:modified>
</cp:coreProperties>
</file>